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/>
  </bookViews>
  <sheets>
    <sheet name="Mashroom" sheetId="7" r:id="rId1"/>
  </sheets>
  <definedNames>
    <definedName name="_xlnm.Print_Area" localSheetId="0">Mashroom!$A$1:$S$30</definedName>
  </definedNames>
  <calcPr calcId="144525"/>
</workbook>
</file>

<file path=xl/calcChain.xml><?xml version="1.0" encoding="utf-8"?>
<calcChain xmlns="http://schemas.openxmlformats.org/spreadsheetml/2006/main">
  <c r="Q29" i="7" l="1"/>
  <c r="S29" i="7" l="1"/>
  <c r="R29" i="7" l="1"/>
  <c r="E29" i="7" l="1"/>
</calcChain>
</file>

<file path=xl/sharedStrings.xml><?xml version="1.0" encoding="utf-8"?>
<sst xmlns="http://schemas.openxmlformats.org/spreadsheetml/2006/main" count="73" uniqueCount="50">
  <si>
    <t>A</t>
  </si>
  <si>
    <t>B</t>
  </si>
  <si>
    <t>C</t>
  </si>
  <si>
    <t>D</t>
  </si>
  <si>
    <t>E</t>
  </si>
  <si>
    <t>F</t>
  </si>
  <si>
    <t>G</t>
  </si>
  <si>
    <t>B1</t>
  </si>
  <si>
    <t>B2</t>
  </si>
  <si>
    <t>B3</t>
  </si>
  <si>
    <t>B4</t>
  </si>
  <si>
    <t>එකතුව</t>
  </si>
  <si>
    <t>√</t>
  </si>
  <si>
    <t>මුල්‍ය ප්‍රගතිය</t>
  </si>
  <si>
    <t>ක්‍රියාකාරකම</t>
  </si>
  <si>
    <t>සෞභාග්‍යා නිෂ්පාදන ගම්මාන වැඩසටහන  - මහනුවර දිස්ත්‍රික්කය</t>
  </si>
  <si>
    <t>අනුමත උපකරණ/සතුන් ප්‍රමාණය</t>
  </si>
  <si>
    <t>ලබාදුන් උපකරණ/සතුන් ප්‍රමාණය</t>
  </si>
  <si>
    <t>ව්‍යාපෘතියේ  මුළු ඇස්තමේන්තු මුදල රු.</t>
  </si>
  <si>
    <t>ප්‍රජා දායකත්වය            රු.</t>
  </si>
  <si>
    <t>භෞතික ප්‍රගතිය</t>
  </si>
  <si>
    <t>අනුමත රජයේ දායකත්වය            රු.</t>
  </si>
  <si>
    <t>සත්‍ය වියදම රු.</t>
  </si>
  <si>
    <t xml:space="preserve"> Physical progress</t>
  </si>
  <si>
    <t>A - Estimates are being / to be prepared/Idefying Locations/applicatins are beeing called</t>
  </si>
  <si>
    <t>B-1= Estimates Approved Procument Documents Prepared, B-2= Procurement Noticed Issued , B-3= Procurement  Document Received , B-4= Procument  Awarded</t>
  </si>
  <si>
    <t>C - 1% - 40% Consrtuctions  Completed/ Goods,equipments,Material Recevied/Training Programmes Conducted/bills are to be paid</t>
  </si>
  <si>
    <t>D -  Constructions 60% completed /Goods,equipments,Material Recevied/Training Programmes Conducted/bills  are to be paid</t>
  </si>
  <si>
    <t>E -  Constructions  80% completed /Goods,equipments,Material Recevied/bills  are to be  paid</t>
  </si>
  <si>
    <t xml:space="preserve">F - Constructions 99% completed /Goods,equipments,Material Recevied/bills  are to be  paid   </t>
  </si>
  <si>
    <t>G -Constructions 100 % Completed / Goods,equipments,Material hand over /bills  paid</t>
  </si>
  <si>
    <t>බිම්මල් ගෘහ ඉදි කිරීම</t>
  </si>
  <si>
    <t xml:space="preserve">වගා මළු </t>
  </si>
  <si>
    <t xml:space="preserve">බිම්මල් බීජ පැකට් සැදීමේ යන්ත්‍රය මිලදී ගැනීම </t>
  </si>
  <si>
    <t xml:space="preserve">බිම්මල් ජීවානුහරණය කරන බොයිලර්  මිලදී ගැනීම </t>
  </si>
  <si>
    <t>පොලිතින් සීලර්</t>
  </si>
  <si>
    <t>පුහුණු වැඩසටහන්</t>
  </si>
  <si>
    <t>පරිපාලන වියදම 1.5%</t>
  </si>
  <si>
    <t>ව්‍යාපෘතියේ නම                                :- බිම්මල් මල් නිෂ්පාදනය                                                                                        ප්‍රතිලාභීන් සංඛ්‍යාව  :- 29</t>
  </si>
  <si>
    <t>ප්‍රාදේශිය ලේකම් කොට්ඨාසය            :- තුම්පනේ                                          මැදගොඩ ඉහළ/පාළුකෝපිවත්ත/කළුවාන/නාරංවල/උඩුව/හිත්ගොඩ වල්පොල/හද්දාපිටිය/හේනේගම පල්කුඹුර/මිනිගමුව/අඹගහහේන</t>
  </si>
  <si>
    <t>අමානෝ තහඩු    අඩි 8 *396</t>
  </si>
  <si>
    <t xml:space="preserve">කෘමි විකර්ශණ දැල වර්ග අඩි 17676    </t>
  </si>
  <si>
    <t>අමානෝ තහඩු    අඩි 10*12</t>
  </si>
  <si>
    <t>හේමන්ති මහතිමියගේ ගෘහයට ගෙවීම</t>
  </si>
  <si>
    <t>නාම පුවරුව</t>
  </si>
  <si>
    <t xml:space="preserve">ප්‍රවාහනය (බිම්මල් බීජ පැකට් සැදීමේ යන්ත්‍රය හාබිම්මල් ජීවානුහරණය කරන බොයිලර් </t>
  </si>
  <si>
    <t xml:space="preserve">සිමෙන්කි 6 </t>
  </si>
  <si>
    <t>සිමෙනිති කණු 10*102          12*34</t>
  </si>
  <si>
    <t>බිමිමල් අලෙවිසැල  ඉදිකිරීම</t>
  </si>
  <si>
    <t>2021.12.31 දිනට ප්‍රගතිය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</si>
</sst>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top"/>
    </xf>
    <xf numFmtId="43" fontId="0" fillId="0" borderId="1" xfId="1" applyFont="1" applyBorder="1" applyAlignment="1">
      <alignment vertical="top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2" fillId="0" borderId="1" xfId="0" applyFont="1" applyBorder="1" applyAlignment="1">
      <alignment vertical="center" textRotation="90" wrapText="1"/>
    </xf>
    <xf numFmtId="4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2" fillId="0" borderId="1" xfId="0" applyFont="1" applyBorder="1" applyAlignment="1">
      <alignment vertical="top" textRotation="90" wrapText="1"/>
    </xf>
    <xf numFmtId="43" fontId="0" fillId="0" borderId="1" xfId="1" applyFont="1" applyBorder="1"/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/>
    <xf numFmtId="4" fontId="2" fillId="0" borderId="1" xfId="0" applyNumberFormat="1" applyFont="1" applyBorder="1"/>
    <xf numFmtId="43" fontId="2" fillId="0" borderId="1" xfId="1" applyFont="1" applyBorder="1"/>
    <xf numFmtId="4" fontId="2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/>
    <xf numFmtId="0" fontId="0" fillId="0" borderId="6" xfId="0" applyBorder="1" applyAlignment="1"/>
    <xf numFmtId="2" fontId="2" fillId="0" borderId="1" xfId="0" applyNumberFormat="1" applyFont="1" applyBorder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top" textRotation="90"/>
    </xf>
    <xf numFmtId="0" fontId="2" fillId="0" borderId="11" xfId="0" applyFont="1" applyBorder="1" applyAlignment="1">
      <alignment horizontal="center" vertical="top" textRotation="90"/>
    </xf>
    <xf numFmtId="0" fontId="2" fillId="0" borderId="9" xfId="0" applyFont="1" applyBorder="1" applyAlignment="1">
      <alignment horizontal="center" vertical="top" textRotation="9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/>
    </xf>
    <xf numFmtId="43" fontId="0" fillId="0" borderId="6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zoomScale="84" zoomScaleNormal="84" workbookViewId="0">
      <selection activeCell="W27" sqref="W27"/>
    </sheetView>
  </sheetViews>
  <sheetFormatPr defaultRowHeight="15" x14ac:dyDescent="0.25"/>
  <cols>
    <col min="1" max="1" width="28" customWidth="1"/>
    <col min="3" max="3" width="14" customWidth="1"/>
    <col min="4" max="4" width="13.42578125" customWidth="1"/>
    <col min="5" max="5" width="13.140625" customWidth="1"/>
    <col min="6" max="6" width="12.140625" customWidth="1"/>
    <col min="7" max="7" width="4.85546875" customWidth="1"/>
    <col min="8" max="8" width="5" customWidth="1"/>
    <col min="9" max="9" width="4" customWidth="1"/>
    <col min="10" max="10" width="4.28515625" customWidth="1"/>
    <col min="11" max="11" width="3.85546875" customWidth="1"/>
    <col min="12" max="13" width="3.7109375" customWidth="1"/>
    <col min="14" max="14" width="4.7109375" customWidth="1"/>
    <col min="15" max="15" width="5" customWidth="1"/>
    <col min="16" max="16" width="5.85546875" customWidth="1"/>
    <col min="17" max="17" width="10.140625" customWidth="1"/>
    <col min="18" max="18" width="12.28515625" customWidth="1"/>
    <col min="19" max="19" width="14.7109375" customWidth="1"/>
  </cols>
  <sheetData>
    <row r="1" spans="1:19" ht="18.75" x14ac:dyDescent="0.3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18.75" x14ac:dyDescent="0.3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x14ac:dyDescent="0.25">
      <c r="A4" s="52" t="s">
        <v>39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19" x14ac:dyDescent="0.25">
      <c r="A5" s="53" t="s">
        <v>38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x14ac:dyDescent="0.25">
      <c r="A6" s="50" t="s">
        <v>14</v>
      </c>
      <c r="B6" s="54" t="s">
        <v>16</v>
      </c>
      <c r="C6" s="54" t="s">
        <v>17</v>
      </c>
      <c r="D6" s="51" t="s">
        <v>18</v>
      </c>
      <c r="E6" s="50" t="s">
        <v>19</v>
      </c>
      <c r="F6" s="50" t="s">
        <v>21</v>
      </c>
      <c r="G6" s="46" t="s">
        <v>20</v>
      </c>
      <c r="H6" s="46"/>
      <c r="I6" s="46"/>
      <c r="J6" s="46"/>
      <c r="K6" s="46"/>
      <c r="L6" s="46"/>
      <c r="M6" s="46"/>
      <c r="N6" s="46"/>
      <c r="O6" s="46"/>
      <c r="P6" s="46"/>
      <c r="Q6" s="46" t="s">
        <v>13</v>
      </c>
      <c r="R6" s="46"/>
      <c r="S6" s="55" t="s">
        <v>22</v>
      </c>
    </row>
    <row r="7" spans="1:19" x14ac:dyDescent="0.25">
      <c r="A7" s="50"/>
      <c r="B7" s="54"/>
      <c r="C7" s="54"/>
      <c r="D7" s="51"/>
      <c r="E7" s="50"/>
      <c r="F7" s="50"/>
      <c r="G7" s="63" t="s">
        <v>0</v>
      </c>
      <c r="H7" s="58" t="s">
        <v>1</v>
      </c>
      <c r="I7" s="59"/>
      <c r="J7" s="59"/>
      <c r="K7" s="60"/>
      <c r="L7" s="61" t="s">
        <v>2</v>
      </c>
      <c r="M7" s="61" t="s">
        <v>3</v>
      </c>
      <c r="N7" s="61" t="s">
        <v>4</v>
      </c>
      <c r="O7" s="61" t="s">
        <v>5</v>
      </c>
      <c r="P7" s="61" t="s">
        <v>6</v>
      </c>
      <c r="Q7" s="44" t="s">
        <v>19</v>
      </c>
      <c r="R7" s="54" t="s">
        <v>21</v>
      </c>
      <c r="S7" s="56"/>
    </row>
    <row r="8" spans="1:19" ht="33.75" customHeight="1" x14ac:dyDescent="0.25">
      <c r="A8" s="50"/>
      <c r="B8" s="54"/>
      <c r="C8" s="54"/>
      <c r="D8" s="51"/>
      <c r="E8" s="50"/>
      <c r="F8" s="50"/>
      <c r="G8" s="64"/>
      <c r="H8" s="7" t="s">
        <v>7</v>
      </c>
      <c r="I8" s="7" t="s">
        <v>8</v>
      </c>
      <c r="J8" s="7" t="s">
        <v>9</v>
      </c>
      <c r="K8" s="7" t="s">
        <v>10</v>
      </c>
      <c r="L8" s="62"/>
      <c r="M8" s="62"/>
      <c r="N8" s="62"/>
      <c r="O8" s="62"/>
      <c r="P8" s="62"/>
      <c r="Q8" s="45"/>
      <c r="R8" s="54"/>
      <c r="S8" s="57"/>
    </row>
    <row r="9" spans="1:19" s="1" customFormat="1" ht="33.75" customHeight="1" x14ac:dyDescent="0.25">
      <c r="A9" s="65" t="s">
        <v>31</v>
      </c>
      <c r="B9" s="65">
        <v>15</v>
      </c>
      <c r="C9" s="22" t="s">
        <v>41</v>
      </c>
      <c r="D9" s="19"/>
      <c r="E9" s="68">
        <v>2250000</v>
      </c>
      <c r="F9" s="68">
        <v>2250000</v>
      </c>
      <c r="G9" s="21"/>
      <c r="H9" s="7"/>
      <c r="I9" s="7"/>
      <c r="J9" s="7"/>
      <c r="K9" s="7"/>
      <c r="L9" s="18"/>
      <c r="M9" s="18"/>
      <c r="N9" s="18"/>
      <c r="O9" s="18"/>
      <c r="P9" s="15" t="s">
        <v>12</v>
      </c>
      <c r="Q9" s="20"/>
      <c r="R9" s="32">
        <v>373000</v>
      </c>
      <c r="S9" s="39">
        <v>373000</v>
      </c>
    </row>
    <row r="10" spans="1:19" s="1" customFormat="1" ht="33.75" customHeight="1" x14ac:dyDescent="0.25">
      <c r="A10" s="66"/>
      <c r="B10" s="66"/>
      <c r="C10" s="31" t="s">
        <v>40</v>
      </c>
      <c r="D10" s="27"/>
      <c r="E10" s="69"/>
      <c r="F10" s="69"/>
      <c r="G10" s="30"/>
      <c r="H10" s="7"/>
      <c r="I10" s="7"/>
      <c r="J10" s="7"/>
      <c r="K10" s="7"/>
      <c r="L10" s="29"/>
      <c r="M10" s="29"/>
      <c r="N10" s="29"/>
      <c r="O10" s="29"/>
      <c r="P10" s="15" t="s">
        <v>12</v>
      </c>
      <c r="Q10" s="28"/>
      <c r="R10" s="71">
        <v>1101480</v>
      </c>
      <c r="S10" s="71">
        <v>1101480</v>
      </c>
    </row>
    <row r="11" spans="1:19" ht="33" customHeight="1" x14ac:dyDescent="0.25">
      <c r="A11" s="66"/>
      <c r="B11" s="66"/>
      <c r="C11" s="31" t="s">
        <v>42</v>
      </c>
      <c r="D11" s="4"/>
      <c r="E11" s="69"/>
      <c r="F11" s="69"/>
      <c r="G11" s="2"/>
      <c r="H11" s="2"/>
      <c r="I11" s="15"/>
      <c r="J11" s="2"/>
      <c r="K11" s="2"/>
      <c r="L11" s="2"/>
      <c r="M11" s="2"/>
      <c r="N11" s="2"/>
      <c r="O11" s="2"/>
      <c r="P11" s="15" t="s">
        <v>12</v>
      </c>
      <c r="Q11" s="12"/>
      <c r="R11" s="71"/>
      <c r="S11" s="71"/>
    </row>
    <row r="12" spans="1:19" s="1" customFormat="1" ht="48.75" customHeight="1" x14ac:dyDescent="0.25">
      <c r="A12" s="66"/>
      <c r="B12" s="66"/>
      <c r="C12" s="31" t="s">
        <v>47</v>
      </c>
      <c r="D12" s="17"/>
      <c r="E12" s="69"/>
      <c r="F12" s="69"/>
      <c r="G12" s="2"/>
      <c r="H12" s="2"/>
      <c r="I12" s="15"/>
      <c r="J12" s="2"/>
      <c r="K12" s="2"/>
      <c r="L12" s="2"/>
      <c r="M12" s="2"/>
      <c r="N12" s="2"/>
      <c r="O12" s="2"/>
      <c r="P12" s="15" t="s">
        <v>12</v>
      </c>
      <c r="Q12" s="12"/>
      <c r="R12" s="39">
        <v>314160</v>
      </c>
      <c r="S12" s="39">
        <v>314160</v>
      </c>
    </row>
    <row r="13" spans="1:19" s="1" customFormat="1" ht="33" customHeight="1" x14ac:dyDescent="0.25">
      <c r="A13" s="67"/>
      <c r="B13" s="67"/>
      <c r="C13" s="23" t="s">
        <v>46</v>
      </c>
      <c r="D13" s="8"/>
      <c r="E13" s="70"/>
      <c r="F13" s="70"/>
      <c r="G13" s="16"/>
      <c r="H13" s="16"/>
      <c r="I13" s="24"/>
      <c r="J13" s="16"/>
      <c r="K13" s="16"/>
      <c r="L13" s="16"/>
      <c r="M13" s="16"/>
      <c r="N13" s="16"/>
      <c r="O13" s="16"/>
      <c r="P13" s="15" t="s">
        <v>12</v>
      </c>
      <c r="Q13" s="25"/>
      <c r="R13" s="9">
        <v>8700</v>
      </c>
      <c r="S13" s="9">
        <v>8700</v>
      </c>
    </row>
    <row r="14" spans="1:19" x14ac:dyDescent="0.25">
      <c r="A14" s="2" t="s">
        <v>32</v>
      </c>
      <c r="B14" s="4">
        <v>75000</v>
      </c>
      <c r="C14" s="4">
        <v>28500</v>
      </c>
      <c r="D14" s="4"/>
      <c r="E14" s="3">
        <v>1500000</v>
      </c>
      <c r="F14" s="3">
        <v>1500000</v>
      </c>
      <c r="G14" s="2"/>
      <c r="H14" s="2"/>
      <c r="J14" s="2"/>
      <c r="K14" s="2"/>
      <c r="L14" s="2"/>
      <c r="M14" s="2"/>
      <c r="N14" s="2"/>
      <c r="O14" s="2"/>
      <c r="P14" s="15" t="s">
        <v>12</v>
      </c>
      <c r="Q14" s="3">
        <v>285095</v>
      </c>
      <c r="R14" s="3">
        <v>854905</v>
      </c>
      <c r="S14" s="26">
        <v>1140000</v>
      </c>
    </row>
    <row r="15" spans="1:19" ht="30" x14ac:dyDescent="0.25">
      <c r="A15" s="10" t="s">
        <v>33</v>
      </c>
      <c r="B15" s="4">
        <v>2</v>
      </c>
      <c r="C15" s="4">
        <v>1</v>
      </c>
      <c r="D15" s="4"/>
      <c r="E15" s="11">
        <v>400000</v>
      </c>
      <c r="F15" s="11">
        <v>400000</v>
      </c>
      <c r="G15" s="2"/>
      <c r="H15" s="2"/>
      <c r="I15" s="2"/>
      <c r="J15" s="2"/>
      <c r="K15" s="2"/>
      <c r="M15" s="2"/>
      <c r="N15" s="2"/>
      <c r="O15" s="2"/>
      <c r="P15" s="15" t="s">
        <v>12</v>
      </c>
      <c r="Q15" s="2"/>
      <c r="R15" s="11">
        <v>200000</v>
      </c>
      <c r="S15" s="11">
        <v>200000</v>
      </c>
    </row>
    <row r="16" spans="1:19" ht="30" x14ac:dyDescent="0.25">
      <c r="A16" s="10" t="s">
        <v>34</v>
      </c>
      <c r="B16" s="4">
        <v>1</v>
      </c>
      <c r="C16" s="4">
        <v>1</v>
      </c>
      <c r="D16" s="4"/>
      <c r="E16" s="3">
        <v>140000</v>
      </c>
      <c r="F16" s="3">
        <v>140000</v>
      </c>
      <c r="G16" s="2"/>
      <c r="H16" s="2"/>
      <c r="I16" s="2"/>
      <c r="J16" s="2"/>
      <c r="K16" s="2"/>
      <c r="M16" s="2"/>
      <c r="N16" s="2"/>
      <c r="O16" s="2"/>
      <c r="P16" s="15" t="s">
        <v>12</v>
      </c>
      <c r="Q16" s="2"/>
      <c r="R16" s="11">
        <v>190000</v>
      </c>
      <c r="S16" s="11">
        <v>190000</v>
      </c>
    </row>
    <row r="17" spans="1:19" s="1" customFormat="1" ht="30" x14ac:dyDescent="0.25">
      <c r="A17" s="10" t="s">
        <v>43</v>
      </c>
      <c r="B17" s="17"/>
      <c r="C17" s="17"/>
      <c r="D17" s="17"/>
      <c r="E17" s="3"/>
      <c r="F17" s="3"/>
      <c r="G17" s="2"/>
      <c r="H17" s="2"/>
      <c r="I17" s="2"/>
      <c r="J17" s="2"/>
      <c r="K17" s="2"/>
      <c r="L17" s="15"/>
      <c r="M17" s="2"/>
      <c r="N17" s="2"/>
      <c r="O17" s="2"/>
      <c r="P17" s="15" t="s">
        <v>12</v>
      </c>
      <c r="Q17" s="2"/>
      <c r="R17" s="11">
        <v>40000</v>
      </c>
      <c r="S17" s="11">
        <v>40000</v>
      </c>
    </row>
    <row r="18" spans="1:19" s="1" customFormat="1" x14ac:dyDescent="0.25">
      <c r="A18" s="10" t="s">
        <v>44</v>
      </c>
      <c r="B18" s="17"/>
      <c r="C18" s="17">
        <v>1</v>
      </c>
      <c r="D18" s="17"/>
      <c r="E18" s="3"/>
      <c r="F18" s="3"/>
      <c r="G18" s="2"/>
      <c r="H18" s="2"/>
      <c r="I18" s="2"/>
      <c r="J18" s="2"/>
      <c r="K18" s="2"/>
      <c r="L18" s="15"/>
      <c r="M18" s="2"/>
      <c r="N18" s="2"/>
      <c r="O18" s="2"/>
      <c r="P18" s="15" t="s">
        <v>12</v>
      </c>
      <c r="Q18" s="2"/>
      <c r="R18" s="11">
        <v>20500</v>
      </c>
      <c r="S18" s="11">
        <v>20500</v>
      </c>
    </row>
    <row r="19" spans="1:19" s="1" customFormat="1" ht="45" x14ac:dyDescent="0.25">
      <c r="A19" s="10" t="s">
        <v>45</v>
      </c>
      <c r="B19" s="17"/>
      <c r="C19" s="17"/>
      <c r="D19" s="17"/>
      <c r="E19" s="3"/>
      <c r="F19" s="3"/>
      <c r="G19" s="2"/>
      <c r="H19" s="2"/>
      <c r="I19" s="2"/>
      <c r="J19" s="2"/>
      <c r="K19" s="2"/>
      <c r="L19" s="15"/>
      <c r="M19" s="2"/>
      <c r="N19" s="2"/>
      <c r="O19" s="2"/>
      <c r="P19" s="15" t="s">
        <v>12</v>
      </c>
      <c r="Q19" s="2"/>
      <c r="R19" s="11">
        <v>14700</v>
      </c>
      <c r="S19" s="11">
        <v>14700</v>
      </c>
    </row>
    <row r="20" spans="1:19" s="1" customFormat="1" x14ac:dyDescent="0.25">
      <c r="A20" s="10" t="s">
        <v>35</v>
      </c>
      <c r="B20" s="4">
        <v>15</v>
      </c>
      <c r="C20" s="41"/>
      <c r="D20" s="4">
        <v>1</v>
      </c>
      <c r="E20" s="13">
        <v>15000</v>
      </c>
      <c r="F20" s="13">
        <v>15000</v>
      </c>
      <c r="G20" s="2"/>
      <c r="H20" s="2"/>
      <c r="I20" s="2"/>
      <c r="J20" s="2"/>
      <c r="L20" s="2"/>
      <c r="M20" s="2"/>
      <c r="N20" s="2"/>
      <c r="O20" s="2"/>
      <c r="P20" s="15" t="s">
        <v>12</v>
      </c>
      <c r="Q20" s="2"/>
      <c r="R20" s="40">
        <v>5950</v>
      </c>
      <c r="S20" s="40">
        <v>5950</v>
      </c>
    </row>
    <row r="21" spans="1:19" s="1" customFormat="1" ht="32.25" customHeight="1" x14ac:dyDescent="0.25">
      <c r="A21" s="47" t="s">
        <v>48</v>
      </c>
      <c r="B21" s="79"/>
      <c r="C21" s="65">
        <v>1</v>
      </c>
      <c r="D21" s="79"/>
      <c r="E21" s="11">
        <v>1125000</v>
      </c>
      <c r="F21" s="11">
        <v>1125000</v>
      </c>
      <c r="G21" s="2"/>
      <c r="H21" s="2"/>
      <c r="I21" s="2"/>
      <c r="J21" s="2"/>
      <c r="K21" s="2"/>
      <c r="L21" s="2"/>
      <c r="M21" s="2"/>
      <c r="N21" s="2"/>
      <c r="O21" s="2"/>
      <c r="P21" s="15" t="s">
        <v>12</v>
      </c>
      <c r="Q21" s="2"/>
      <c r="R21" s="72">
        <v>453698.1</v>
      </c>
      <c r="S21" s="72">
        <v>453699.1</v>
      </c>
    </row>
    <row r="22" spans="1:19" x14ac:dyDescent="0.25">
      <c r="A22" s="48"/>
      <c r="B22" s="80"/>
      <c r="C22" s="66"/>
      <c r="D22" s="80"/>
      <c r="E22" s="3">
        <v>150000</v>
      </c>
      <c r="F22" s="3">
        <v>150000</v>
      </c>
      <c r="G22" s="2"/>
      <c r="H22" s="2"/>
      <c r="I22" s="2"/>
      <c r="J22" s="2"/>
      <c r="K22" s="2"/>
      <c r="L22" s="15"/>
      <c r="M22" s="2"/>
      <c r="N22" s="2"/>
      <c r="O22" s="2"/>
      <c r="P22" s="15" t="s">
        <v>12</v>
      </c>
      <c r="Q22" s="2"/>
      <c r="R22" s="73"/>
      <c r="S22" s="73"/>
    </row>
    <row r="23" spans="1:19" x14ac:dyDescent="0.25">
      <c r="A23" s="48"/>
      <c r="B23" s="80"/>
      <c r="C23" s="66"/>
      <c r="D23" s="80"/>
      <c r="E23" s="11">
        <v>130000</v>
      </c>
      <c r="F23" s="11">
        <v>130000</v>
      </c>
      <c r="G23" s="2"/>
      <c r="H23" s="2"/>
      <c r="I23" s="2"/>
      <c r="J23" s="2"/>
      <c r="K23" s="15"/>
      <c r="L23" s="2"/>
      <c r="M23" s="2"/>
      <c r="N23" s="2"/>
      <c r="O23" s="2"/>
      <c r="P23" s="15" t="s">
        <v>12</v>
      </c>
      <c r="Q23" s="2"/>
      <c r="R23" s="73"/>
      <c r="S23" s="73"/>
    </row>
    <row r="24" spans="1:19" x14ac:dyDescent="0.25">
      <c r="A24" s="48"/>
      <c r="B24" s="80"/>
      <c r="C24" s="66"/>
      <c r="D24" s="80"/>
      <c r="E24" s="13">
        <v>15000</v>
      </c>
      <c r="F24" s="13">
        <v>15000</v>
      </c>
      <c r="G24" s="2"/>
      <c r="H24" s="2"/>
      <c r="I24" s="2"/>
      <c r="J24" s="2"/>
      <c r="K24" s="15"/>
      <c r="L24" s="2"/>
      <c r="M24" s="2"/>
      <c r="N24" s="2"/>
      <c r="O24" s="2"/>
      <c r="P24" s="15" t="s">
        <v>12</v>
      </c>
      <c r="Q24" s="2"/>
      <c r="R24" s="73"/>
      <c r="S24" s="73"/>
    </row>
    <row r="25" spans="1:19" x14ac:dyDescent="0.25">
      <c r="A25" s="48"/>
      <c r="B25" s="80"/>
      <c r="C25" s="66"/>
      <c r="D25" s="80"/>
      <c r="E25" s="13">
        <v>26250</v>
      </c>
      <c r="F25" s="13">
        <v>26250</v>
      </c>
      <c r="G25" s="2"/>
      <c r="H25" s="2"/>
      <c r="I25" s="2"/>
      <c r="J25" s="2"/>
      <c r="K25" s="15"/>
      <c r="L25" s="2"/>
      <c r="M25" s="2"/>
      <c r="N25" s="2"/>
      <c r="O25" s="2"/>
      <c r="P25" s="15" t="s">
        <v>12</v>
      </c>
      <c r="Q25" s="2"/>
      <c r="R25" s="73"/>
      <c r="S25" s="73"/>
    </row>
    <row r="26" spans="1:19" x14ac:dyDescent="0.25">
      <c r="A26" s="49"/>
      <c r="B26" s="81"/>
      <c r="C26" s="67"/>
      <c r="D26" s="81"/>
      <c r="E26" s="13">
        <v>175000</v>
      </c>
      <c r="F26" s="13">
        <v>175000</v>
      </c>
      <c r="G26" s="15" t="s">
        <v>12</v>
      </c>
      <c r="H26" s="2"/>
      <c r="I26" s="2"/>
      <c r="J26" s="2"/>
      <c r="K26" s="15"/>
      <c r="L26" s="2"/>
      <c r="M26" s="2"/>
      <c r="N26" s="2"/>
      <c r="O26" s="2"/>
      <c r="P26" s="15" t="s">
        <v>12</v>
      </c>
      <c r="Q26" s="2"/>
      <c r="R26" s="74"/>
      <c r="S26" s="74"/>
    </row>
    <row r="27" spans="1:19" x14ac:dyDescent="0.25">
      <c r="A27" s="2" t="s">
        <v>36</v>
      </c>
      <c r="B27" s="4"/>
      <c r="C27" s="4">
        <v>2</v>
      </c>
      <c r="D27" s="4"/>
      <c r="E27" s="5"/>
      <c r="F27" s="14">
        <v>75000</v>
      </c>
      <c r="G27" s="2"/>
      <c r="H27" s="2"/>
      <c r="I27" s="2"/>
      <c r="J27" s="2"/>
      <c r="K27" s="2"/>
      <c r="M27" s="2"/>
      <c r="N27" s="2"/>
      <c r="O27" s="2"/>
      <c r="P27" s="15" t="s">
        <v>12</v>
      </c>
      <c r="Q27" s="2"/>
      <c r="R27" s="3">
        <v>75000</v>
      </c>
      <c r="S27" s="3">
        <v>75000</v>
      </c>
    </row>
    <row r="28" spans="1:19" x14ac:dyDescent="0.25">
      <c r="A28" s="2" t="s">
        <v>37</v>
      </c>
      <c r="B28" s="4"/>
      <c r="C28" s="4"/>
      <c r="D28" s="4"/>
      <c r="E28" s="5"/>
      <c r="F28" s="14">
        <v>90018.75</v>
      </c>
      <c r="G28" s="2"/>
      <c r="H28" s="2"/>
      <c r="I28" s="2"/>
      <c r="J28" s="2"/>
      <c r="K28" s="2"/>
      <c r="L28" s="2"/>
      <c r="M28" s="2"/>
      <c r="N28" s="2"/>
      <c r="O28" s="2"/>
      <c r="P28" s="15" t="s">
        <v>12</v>
      </c>
      <c r="Q28" s="2"/>
      <c r="R28" s="2">
        <v>90018.75</v>
      </c>
      <c r="S28" s="2">
        <v>90018.75</v>
      </c>
    </row>
    <row r="29" spans="1:19" s="1" customFormat="1" x14ac:dyDescent="0.25">
      <c r="A29" s="33" t="s">
        <v>11</v>
      </c>
      <c r="B29" s="33"/>
      <c r="C29" s="33"/>
      <c r="D29" s="33"/>
      <c r="E29" s="34">
        <f>SUM(E9:E28)</f>
        <v>5926250</v>
      </c>
      <c r="F29" s="35">
        <v>6151280.25</v>
      </c>
      <c r="G29" s="36"/>
      <c r="H29" s="36"/>
      <c r="I29" s="36"/>
      <c r="J29" s="36"/>
      <c r="K29" s="36"/>
      <c r="L29" s="36"/>
      <c r="M29" s="36"/>
      <c r="N29" s="36"/>
      <c r="O29" s="36"/>
      <c r="P29" s="15" t="s">
        <v>12</v>
      </c>
      <c r="Q29" s="42">
        <f>SUM(Q9:Q28)</f>
        <v>285095</v>
      </c>
      <c r="R29" s="37">
        <f>SUM(R9:R28)</f>
        <v>3742111.85</v>
      </c>
      <c r="S29" s="38">
        <f>SUM(S9:S28)</f>
        <v>4027207.85</v>
      </c>
    </row>
    <row r="30" spans="1:19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</row>
    <row r="31" spans="1:1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78" t="s">
        <v>23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</row>
    <row r="33" spans="1:19" x14ac:dyDescent="0.25">
      <c r="A33" s="75" t="s">
        <v>24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</row>
    <row r="34" spans="1:19" x14ac:dyDescent="0.25">
      <c r="A34" s="76" t="s">
        <v>25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</row>
    <row r="35" spans="1:19" x14ac:dyDescent="0.25">
      <c r="A35" s="75" t="s">
        <v>26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</row>
    <row r="36" spans="1:19" x14ac:dyDescent="0.25">
      <c r="A36" s="75" t="s">
        <v>27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</row>
    <row r="37" spans="1:19" x14ac:dyDescent="0.25">
      <c r="A37" s="75" t="s">
        <v>28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</row>
    <row r="38" spans="1:19" x14ac:dyDescent="0.25">
      <c r="A38" s="75" t="s">
        <v>29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</row>
    <row r="39" spans="1:19" x14ac:dyDescent="0.25">
      <c r="A39" s="75" t="s">
        <v>30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</row>
  </sheetData>
  <mergeCells count="43">
    <mergeCell ref="P7:P8"/>
    <mergeCell ref="S21:S26"/>
    <mergeCell ref="A39:S39"/>
    <mergeCell ref="A33:S33"/>
    <mergeCell ref="A34:S34"/>
    <mergeCell ref="A35:S35"/>
    <mergeCell ref="A36:S36"/>
    <mergeCell ref="A37:S37"/>
    <mergeCell ref="A38:S38"/>
    <mergeCell ref="A30:S30"/>
    <mergeCell ref="A32:S32"/>
    <mergeCell ref="A21:A26"/>
    <mergeCell ref="B21:B26"/>
    <mergeCell ref="C21:C26"/>
    <mergeCell ref="R21:R26"/>
    <mergeCell ref="D21:D26"/>
    <mergeCell ref="H7:K7"/>
    <mergeCell ref="L7:L8"/>
    <mergeCell ref="M7:M8"/>
    <mergeCell ref="N7:N8"/>
    <mergeCell ref="O7:O8"/>
    <mergeCell ref="A9:A13"/>
    <mergeCell ref="F9:F13"/>
    <mergeCell ref="R10:R11"/>
    <mergeCell ref="S10:S11"/>
    <mergeCell ref="E9:E13"/>
    <mergeCell ref="B9:B13"/>
    <mergeCell ref="A1:S1"/>
    <mergeCell ref="A2:S2"/>
    <mergeCell ref="A4:S4"/>
    <mergeCell ref="A5:S5"/>
    <mergeCell ref="A6:A8"/>
    <mergeCell ref="B6:B8"/>
    <mergeCell ref="C6:C8"/>
    <mergeCell ref="D6:D8"/>
    <mergeCell ref="E6:E8"/>
    <mergeCell ref="F6:F8"/>
    <mergeCell ref="Q7:Q8"/>
    <mergeCell ref="R7:R8"/>
    <mergeCell ref="G6:P6"/>
    <mergeCell ref="Q6:R6"/>
    <mergeCell ref="S6:S8"/>
    <mergeCell ref="G7:G8"/>
  </mergeCells>
  <pageMargins left="0.21" right="0.17" top="0.33" bottom="0.17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Mashroom</vt:lpstr>
      <vt:lpstr>Mashroom!Print_Area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2022-02-01T05:56:43Z</dcterms:modified>
</cp:coreProperties>
</file>