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Animal husbandry" sheetId="6" r:id="rId1"/>
  </sheets>
  <definedNames>
    <definedName name="_xlnm.Print_Area" localSheetId="0">'Animal husbandry'!$A$1:$S$45</definedName>
  </definedNames>
  <calcPr calcId="144525"/>
</workbook>
</file>

<file path=xl/calcChain.xml><?xml version="1.0" encoding="utf-8"?>
<calcChain xmlns="http://schemas.openxmlformats.org/spreadsheetml/2006/main">
  <c r="Q44" i="6" l="1"/>
  <c r="R44" i="6" l="1"/>
  <c r="S38" i="6" l="1"/>
  <c r="S37" i="6"/>
  <c r="S44" i="6" l="1"/>
  <c r="E44" i="6" l="1"/>
</calcChain>
</file>

<file path=xl/sharedStrings.xml><?xml version="1.0" encoding="utf-8"?>
<sst xmlns="http://schemas.openxmlformats.org/spreadsheetml/2006/main" count="105" uniqueCount="74">
  <si>
    <t>A</t>
  </si>
  <si>
    <t>B</t>
  </si>
  <si>
    <t>C</t>
  </si>
  <si>
    <t>D</t>
  </si>
  <si>
    <t>E</t>
  </si>
  <si>
    <t>F</t>
  </si>
  <si>
    <t>G</t>
  </si>
  <si>
    <t>B1</t>
  </si>
  <si>
    <t>B2</t>
  </si>
  <si>
    <t>B3</t>
  </si>
  <si>
    <t>B4</t>
  </si>
  <si>
    <t>√</t>
  </si>
  <si>
    <t>මුල්‍ය ප්‍රගතිය</t>
  </si>
  <si>
    <t>ක්‍රියාකාරකම</t>
  </si>
  <si>
    <t>කිකිලි පැටව් ලබා දීම</t>
  </si>
  <si>
    <t>ගම් කිකිලි පැටව් ලබා දීම</t>
  </si>
  <si>
    <t>තෘණ වගාව</t>
  </si>
  <si>
    <t>ගවගාල ඉදිකිරීම</t>
  </si>
  <si>
    <t>කුකුල් කුඩු ඉදිකිරීම</t>
  </si>
  <si>
    <t>තෘණ කැබලි යන්ත්‍රය මිලදී ගැනීම</t>
  </si>
  <si>
    <t>සෞභාග්‍යා නිෂ්පාදන ගම්මාන වැඩසටහන  - මහනුවර දිස්ත්‍රික්කය</t>
  </si>
  <si>
    <t>කිරි එකතු කිරීමේ භාජන මිලදී ගැනීම</t>
  </si>
  <si>
    <t>සීලර් යන්ත්‍ර</t>
  </si>
  <si>
    <t>සවල්</t>
  </si>
  <si>
    <t>මල් බාල්දී</t>
  </si>
  <si>
    <t>විල්බැරෝ</t>
  </si>
  <si>
    <t>පොලිතීන්</t>
  </si>
  <si>
    <t>කිරි ටොෆි නිෂ්පාදනය සඳහා උපකරණ ලබා දීම</t>
  </si>
  <si>
    <t>අනුමත උපකරණ/සතුන් ප්‍රමාණය</t>
  </si>
  <si>
    <t>ලබාදුන් උපකරණ/සතුන් ප්‍රමාණය</t>
  </si>
  <si>
    <t>පරිපාලන වියදම 1%</t>
  </si>
  <si>
    <t>ව්‍යාපෘතියේ  මුළු ඇස්තමේන්තු මුදල රු.</t>
  </si>
  <si>
    <t>ප්‍රජා දායකත්වය            රු.</t>
  </si>
  <si>
    <t>පුහුණු වැඩසටහන් සඳහා</t>
  </si>
  <si>
    <t>භෞතික ප්‍රගතිය</t>
  </si>
  <si>
    <t>අනුමත රජයේ දායකත්වය            රු.</t>
  </si>
  <si>
    <t>සත්‍ය වියදම රු.</t>
  </si>
  <si>
    <t xml:space="preserve"> එකතුව</t>
  </si>
  <si>
    <t xml:space="preserve"> Physical progress</t>
  </si>
  <si>
    <t>A - Estimates are being / to be prepared/Idefying Locations/applicatins are beeing called</t>
  </si>
  <si>
    <t>B-1= Estimates Approved Procument Documents Prepared, B-2= Procurement Noticed Issued , B-3= Procurement  Document Received , B-4= Procument  Awarded</t>
  </si>
  <si>
    <t>C - 1% - 40% Consrtuctions  Completed/ Goods,equipments,Material Recevied/Training Programmes Conducted/bills are to be paid</t>
  </si>
  <si>
    <t>D -  Constructions 60% completed /Goods,equipments,Material Recevied/Training Programmes Conducted/bills  are to be paid</t>
  </si>
  <si>
    <t>E -  Constructions  80% completed /Goods,equipments,Material Recevied/bills  are to be  paid</t>
  </si>
  <si>
    <t xml:space="preserve">F - Constructions 99% completed /Goods,equipments,Material Recevied/bills  are to be  paid   </t>
  </si>
  <si>
    <t>G -Constructions 100 % Completed / Goods,equipments,Material hand over /bills  paid</t>
  </si>
  <si>
    <t>ප්‍රාදේශිය ලේකම් කොට්ඨාසය            :- තුම්පනේ                                                                                                                                                     වසම්  :-  කුරගම,නිකතැන්න,උඩහේනේපොල,කළුවාන,උඩපිටිය</t>
  </si>
  <si>
    <t xml:space="preserve"> දඩු 16800</t>
  </si>
  <si>
    <t>ව්‍යාපෘතියේ නම                                :- සසිරි සෞභාග්‍යා සත්ව පාලන ගම්මානය                                                                                                                             ප්‍රතිලාභී සංඛ්‍යාව  :- 74</t>
  </si>
  <si>
    <t>කුකුල් දැල්   -  අඩි 1208</t>
  </si>
  <si>
    <t>සිමෙන්ති - 64</t>
  </si>
  <si>
    <t>අමානෝ  දිග 8 "  - 40</t>
  </si>
  <si>
    <t>අමානෝ  දිග 8" හා 10 "  -  203</t>
  </si>
  <si>
    <t>දඩු ප්‍රවාහනය</t>
  </si>
  <si>
    <t>කිකිලි පැටවු ප්‍රවාහනය</t>
  </si>
  <si>
    <t xml:space="preserve">අමතර ප්‍රතිපාදන </t>
  </si>
  <si>
    <t xml:space="preserve">සිමෙන්ති - 68 </t>
  </si>
  <si>
    <t>කුකුල් දැල්   -  අඩි 1725</t>
  </si>
  <si>
    <t>නාම පුවරුව</t>
  </si>
  <si>
    <t xml:space="preserve">ප්‍රවාහනය </t>
  </si>
  <si>
    <t>කිරි ගවයා මිලදි ගැනීම</t>
  </si>
  <si>
    <t>අමානෝ  දිග 8" හා 10 "  -  304</t>
  </si>
  <si>
    <t xml:space="preserve">ගම් කිකිලියන්  460 </t>
  </si>
  <si>
    <t>ලෙයර් කිකිලි පැටව් 425</t>
  </si>
  <si>
    <t>45kg</t>
  </si>
  <si>
    <t>කුකුල් කෑම භාජන</t>
  </si>
  <si>
    <t>කුකුල් වතුර භාජන</t>
  </si>
  <si>
    <t>බිත්තර ඇසුරුම්</t>
  </si>
  <si>
    <t>තාව්ච්</t>
  </si>
  <si>
    <t>කිරි ටොෆි අච්චු</t>
  </si>
  <si>
    <t>2021.12.31 දිනට ප්‍රගතිය</t>
  </si>
  <si>
    <t>ආර්.ජී.ජී.පද්මා කුකුල් කුඩුව සැකසීම</t>
  </si>
  <si>
    <t>ආර්.ජී.ශාන්තිමාලා කුකුල් කුඩුව සැකසීම</t>
  </si>
  <si>
    <t>සී.ඩී.ඩිංගිරි අම්මා කුකුල් කුඩුව සැකසීම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</si>
</sst>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43" fontId="0" fillId="0" borderId="1" xfId="1" applyFont="1" applyBorder="1" applyAlignment="1">
      <alignment vertical="top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0" fillId="0" borderId="1" xfId="0" applyBorder="1" applyAlignment="1">
      <alignment vertical="top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vertical="top"/>
    </xf>
    <xf numFmtId="4" fontId="0" fillId="0" borderId="1" xfId="0" applyNumberFormat="1" applyBorder="1" applyAlignment="1">
      <alignment vertical="top"/>
    </xf>
    <xf numFmtId="0" fontId="6" fillId="0" borderId="1" xfId="0" applyFont="1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2" fontId="0" fillId="0" borderId="1" xfId="0" applyNumberFormat="1" applyFont="1" applyBorder="1" applyAlignment="1">
      <alignment vertical="top" wrapText="1"/>
    </xf>
    <xf numFmtId="43" fontId="0" fillId="0" borderId="1" xfId="1" applyFont="1" applyBorder="1" applyAlignment="1">
      <alignment horizontal="right" vertical="top"/>
    </xf>
    <xf numFmtId="2" fontId="0" fillId="0" borderId="1" xfId="0" applyNumberFormat="1" applyBorder="1" applyAlignment="1">
      <alignment vertical="top"/>
    </xf>
    <xf numFmtId="43" fontId="0" fillId="0" borderId="2" xfId="1" applyFont="1" applyBorder="1" applyAlignment="1">
      <alignment horizontal="right" vertical="top"/>
    </xf>
    <xf numFmtId="4" fontId="0" fillId="0" borderId="2" xfId="0" applyNumberFormat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0" fillId="0" borderId="1" xfId="0" applyBorder="1" applyAlignment="1">
      <alignment horizontal="center" vertical="top"/>
    </xf>
    <xf numFmtId="43" fontId="0" fillId="0" borderId="1" xfId="1" applyFont="1" applyBorder="1" applyAlignment="1">
      <alignment horizontal="left" vertical="top"/>
    </xf>
    <xf numFmtId="43" fontId="0" fillId="0" borderId="2" xfId="1" applyFont="1" applyBorder="1" applyAlignment="1">
      <alignment horizontal="left" vertical="top"/>
    </xf>
    <xf numFmtId="43" fontId="0" fillId="0" borderId="1" xfId="1" applyFont="1" applyBorder="1" applyAlignment="1">
      <alignment vertical="top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3" fontId="2" fillId="0" borderId="1" xfId="1" applyFon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2" fontId="0" fillId="0" borderId="2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top" textRotation="90"/>
    </xf>
    <xf numFmtId="0" fontId="2" fillId="0" borderId="13" xfId="0" applyFont="1" applyBorder="1" applyAlignment="1">
      <alignment horizontal="center" vertical="top" textRotation="90"/>
    </xf>
    <xf numFmtId="0" fontId="2" fillId="0" borderId="11" xfId="0" applyFont="1" applyBorder="1" applyAlignment="1">
      <alignment horizontal="center" vertical="top" textRotation="9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A37" zoomScale="89" zoomScaleNormal="89" workbookViewId="0">
      <selection activeCell="E59" sqref="E59"/>
    </sheetView>
  </sheetViews>
  <sheetFormatPr defaultRowHeight="15" x14ac:dyDescent="0.25"/>
  <cols>
    <col min="1" max="1" width="30.85546875" customWidth="1"/>
    <col min="2" max="2" width="9.28515625" customWidth="1"/>
    <col min="3" max="3" width="24.85546875" style="1" customWidth="1"/>
    <col min="4" max="4" width="7.85546875" style="1" customWidth="1"/>
    <col min="5" max="5" width="14" customWidth="1"/>
    <col min="6" max="6" width="13.140625" customWidth="1"/>
    <col min="7" max="11" width="3.28515625" customWidth="1"/>
    <col min="12" max="14" width="3.28515625" style="1" customWidth="1"/>
    <col min="15" max="15" width="3.28515625" customWidth="1"/>
    <col min="16" max="16" width="3.7109375" customWidth="1"/>
    <col min="17" max="17" width="11.42578125" customWidth="1"/>
    <col min="18" max="18" width="13.5703125" customWidth="1"/>
    <col min="19" max="19" width="13.7109375" customWidth="1"/>
  </cols>
  <sheetData>
    <row r="1" spans="1:19" ht="18.75" x14ac:dyDescent="0.3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s="1" customFormat="1" ht="7.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16.5" customHeight="1" x14ac:dyDescent="0.3">
      <c r="A3" s="37" t="s">
        <v>70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7.25" customHeight="1" x14ac:dyDescent="0.25">
      <c r="A4" s="57" t="s">
        <v>46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19" ht="20.25" customHeight="1" x14ac:dyDescent="0.25">
      <c r="A5" s="58" t="s">
        <v>48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1:19" ht="15" customHeight="1" x14ac:dyDescent="0.25">
      <c r="A6" s="55" t="s">
        <v>13</v>
      </c>
      <c r="B6" s="59" t="s">
        <v>28</v>
      </c>
      <c r="C6" s="59" t="s">
        <v>29</v>
      </c>
      <c r="D6" s="56" t="s">
        <v>31</v>
      </c>
      <c r="E6" s="55" t="s">
        <v>32</v>
      </c>
      <c r="F6" s="55" t="s">
        <v>35</v>
      </c>
      <c r="G6" s="40" t="s">
        <v>34</v>
      </c>
      <c r="H6" s="40"/>
      <c r="I6" s="40"/>
      <c r="J6" s="40"/>
      <c r="K6" s="40"/>
      <c r="L6" s="40"/>
      <c r="M6" s="40"/>
      <c r="N6" s="40"/>
      <c r="O6" s="40"/>
      <c r="P6" s="40"/>
      <c r="Q6" s="40" t="s">
        <v>12</v>
      </c>
      <c r="R6" s="40"/>
      <c r="S6" s="60" t="s">
        <v>36</v>
      </c>
    </row>
    <row r="7" spans="1:19" ht="15" customHeight="1" x14ac:dyDescent="0.25">
      <c r="A7" s="55"/>
      <c r="B7" s="59"/>
      <c r="C7" s="59"/>
      <c r="D7" s="56"/>
      <c r="E7" s="55"/>
      <c r="F7" s="55"/>
      <c r="G7" s="68" t="s">
        <v>0</v>
      </c>
      <c r="H7" s="63" t="s">
        <v>1</v>
      </c>
      <c r="I7" s="64"/>
      <c r="J7" s="64"/>
      <c r="K7" s="65"/>
      <c r="L7" s="66" t="s">
        <v>2</v>
      </c>
      <c r="M7" s="66" t="s">
        <v>3</v>
      </c>
      <c r="N7" s="66" t="s">
        <v>4</v>
      </c>
      <c r="O7" s="66" t="s">
        <v>5</v>
      </c>
      <c r="P7" s="66" t="s">
        <v>6</v>
      </c>
      <c r="Q7" s="38" t="s">
        <v>32</v>
      </c>
      <c r="R7" s="38" t="s">
        <v>35</v>
      </c>
      <c r="S7" s="61"/>
    </row>
    <row r="8" spans="1:19" ht="58.5" customHeight="1" x14ac:dyDescent="0.25">
      <c r="A8" s="55"/>
      <c r="B8" s="59"/>
      <c r="C8" s="59"/>
      <c r="D8" s="56"/>
      <c r="E8" s="55"/>
      <c r="F8" s="55"/>
      <c r="G8" s="69"/>
      <c r="H8" s="4" t="s">
        <v>7</v>
      </c>
      <c r="I8" s="4" t="s">
        <v>8</v>
      </c>
      <c r="J8" s="4" t="s">
        <v>9</v>
      </c>
      <c r="K8" s="4" t="s">
        <v>10</v>
      </c>
      <c r="L8" s="67"/>
      <c r="M8" s="67"/>
      <c r="N8" s="67"/>
      <c r="O8" s="67"/>
      <c r="P8" s="67"/>
      <c r="Q8" s="39"/>
      <c r="R8" s="39"/>
      <c r="S8" s="62"/>
    </row>
    <row r="9" spans="1:19" x14ac:dyDescent="0.25">
      <c r="A9" s="70" t="s">
        <v>14</v>
      </c>
      <c r="B9" s="6">
        <v>1125</v>
      </c>
      <c r="C9" s="6">
        <v>900</v>
      </c>
      <c r="D9" s="6"/>
      <c r="E9" s="13">
        <v>263125</v>
      </c>
      <c r="F9" s="13">
        <v>263125</v>
      </c>
      <c r="G9" s="10"/>
      <c r="H9" s="10"/>
      <c r="I9" s="10"/>
      <c r="J9" s="10"/>
      <c r="K9" s="10"/>
      <c r="L9" s="14"/>
      <c r="M9" s="10"/>
      <c r="N9" s="10"/>
      <c r="O9" s="10"/>
      <c r="P9" s="14" t="s">
        <v>11</v>
      </c>
      <c r="Q9" s="17">
        <v>202500</v>
      </c>
      <c r="R9" s="26">
        <v>202500</v>
      </c>
      <c r="S9" s="18">
        <v>405000</v>
      </c>
    </row>
    <row r="10" spans="1:19" s="1" customFormat="1" x14ac:dyDescent="0.25">
      <c r="A10" s="72"/>
      <c r="B10" s="23"/>
      <c r="C10" s="23" t="s">
        <v>54</v>
      </c>
      <c r="D10" s="23"/>
      <c r="E10" s="13"/>
      <c r="F10" s="13"/>
      <c r="G10" s="10"/>
      <c r="H10" s="10"/>
      <c r="I10" s="10"/>
      <c r="J10" s="10"/>
      <c r="K10" s="10"/>
      <c r="L10" s="14"/>
      <c r="M10" s="10"/>
      <c r="N10" s="10"/>
      <c r="O10" s="10"/>
      <c r="P10" s="14"/>
      <c r="Q10" s="17"/>
      <c r="R10" s="26">
        <v>3400</v>
      </c>
      <c r="S10" s="26">
        <v>3400</v>
      </c>
    </row>
    <row r="11" spans="1:19" x14ac:dyDescent="0.25">
      <c r="A11" s="8" t="s">
        <v>15</v>
      </c>
      <c r="B11" s="6">
        <v>150</v>
      </c>
      <c r="C11" s="6">
        <v>150</v>
      </c>
      <c r="D11" s="6"/>
      <c r="E11" s="19">
        <v>42500</v>
      </c>
      <c r="F11" s="19">
        <v>42500</v>
      </c>
      <c r="G11" s="10"/>
      <c r="H11" s="10"/>
      <c r="I11" s="10"/>
      <c r="J11" s="10"/>
      <c r="K11" s="10"/>
      <c r="L11" s="14"/>
      <c r="M11" s="10"/>
      <c r="N11" s="10"/>
      <c r="O11" s="10"/>
      <c r="P11" s="14" t="s">
        <v>11</v>
      </c>
      <c r="Q11" s="13">
        <v>30000</v>
      </c>
      <c r="R11" s="7">
        <v>30000</v>
      </c>
      <c r="S11" s="18">
        <v>60000</v>
      </c>
    </row>
    <row r="12" spans="1:19" s="1" customFormat="1" x14ac:dyDescent="0.25">
      <c r="A12" s="74" t="s">
        <v>16</v>
      </c>
      <c r="B12" s="76">
        <v>24000</v>
      </c>
      <c r="C12" s="16" t="s">
        <v>47</v>
      </c>
      <c r="D12" s="6"/>
      <c r="E12" s="10"/>
      <c r="F12" s="19">
        <v>247500</v>
      </c>
      <c r="G12" s="10"/>
      <c r="H12" s="10"/>
      <c r="I12" s="10"/>
      <c r="J12" s="10"/>
      <c r="K12" s="14"/>
      <c r="L12" s="10"/>
      <c r="M12" s="10"/>
      <c r="N12" s="2"/>
      <c r="O12" s="10"/>
      <c r="P12" s="14" t="s">
        <v>11</v>
      </c>
      <c r="Q12" s="10"/>
      <c r="R12" s="7">
        <v>53400</v>
      </c>
      <c r="S12" s="18">
        <v>53400</v>
      </c>
    </row>
    <row r="13" spans="1:19" x14ac:dyDescent="0.25">
      <c r="A13" s="75"/>
      <c r="B13" s="77"/>
      <c r="C13" s="2" t="s">
        <v>53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7">
        <v>3000</v>
      </c>
      <c r="S13" s="27">
        <v>3000</v>
      </c>
    </row>
    <row r="14" spans="1:19" x14ac:dyDescent="0.25">
      <c r="A14" s="70" t="s">
        <v>17</v>
      </c>
      <c r="B14" s="6">
        <v>9</v>
      </c>
      <c r="C14" s="16" t="s">
        <v>51</v>
      </c>
      <c r="D14" s="6"/>
      <c r="E14" s="13">
        <v>675000</v>
      </c>
      <c r="F14" s="13">
        <v>675000</v>
      </c>
      <c r="G14" s="10"/>
      <c r="H14" s="10"/>
      <c r="I14" s="10"/>
      <c r="J14" s="10"/>
      <c r="K14" s="10"/>
      <c r="L14" s="14"/>
      <c r="M14" s="10"/>
      <c r="N14" s="2"/>
      <c r="O14" s="10"/>
      <c r="P14" s="14" t="s">
        <v>11</v>
      </c>
      <c r="Q14" s="10"/>
      <c r="R14" s="25">
        <v>107200</v>
      </c>
      <c r="S14" s="25">
        <v>107200</v>
      </c>
    </row>
    <row r="15" spans="1:19" s="1" customFormat="1" x14ac:dyDescent="0.25">
      <c r="A15" s="72"/>
      <c r="B15" s="15"/>
      <c r="C15" s="16" t="s">
        <v>50</v>
      </c>
      <c r="D15" s="6"/>
      <c r="E15" s="21">
        <v>92800</v>
      </c>
      <c r="F15" s="21">
        <v>92800</v>
      </c>
      <c r="G15" s="10"/>
      <c r="H15" s="10"/>
      <c r="I15" s="10"/>
      <c r="J15" s="10"/>
      <c r="K15" s="10"/>
      <c r="L15" s="14"/>
      <c r="M15" s="10"/>
      <c r="N15" s="10"/>
      <c r="O15" s="10"/>
      <c r="P15" s="14" t="s">
        <v>11</v>
      </c>
      <c r="Q15" s="10"/>
      <c r="R15" s="25">
        <v>92800</v>
      </c>
      <c r="S15" s="20">
        <v>92800</v>
      </c>
    </row>
    <row r="16" spans="1:19" s="1" customFormat="1" x14ac:dyDescent="0.25">
      <c r="A16" s="70" t="s">
        <v>18</v>
      </c>
      <c r="B16" s="41">
        <v>25</v>
      </c>
      <c r="C16" s="16" t="s">
        <v>52</v>
      </c>
      <c r="D16" s="6"/>
      <c r="E16" s="49">
        <v>625000</v>
      </c>
      <c r="F16" s="49">
        <v>625000</v>
      </c>
      <c r="G16" s="10"/>
      <c r="H16" s="10"/>
      <c r="I16" s="10"/>
      <c r="J16" s="10"/>
      <c r="K16" s="10"/>
      <c r="L16" s="14"/>
      <c r="M16" s="10"/>
      <c r="N16" s="10"/>
      <c r="O16" s="10"/>
      <c r="P16" s="10"/>
      <c r="Q16" s="10"/>
      <c r="R16" s="25">
        <v>575880</v>
      </c>
      <c r="S16" s="25">
        <v>575880</v>
      </c>
    </row>
    <row r="17" spans="1:19" s="1" customFormat="1" x14ac:dyDescent="0.25">
      <c r="A17" s="71"/>
      <c r="B17" s="73"/>
      <c r="C17" s="16" t="s">
        <v>56</v>
      </c>
      <c r="D17" s="6"/>
      <c r="E17" s="50"/>
      <c r="F17" s="50"/>
      <c r="G17" s="10"/>
      <c r="H17" s="10"/>
      <c r="I17" s="10"/>
      <c r="J17" s="10"/>
      <c r="K17" s="10"/>
      <c r="L17" s="14"/>
      <c r="M17" s="10"/>
      <c r="N17" s="10"/>
      <c r="O17" s="10"/>
      <c r="P17" s="10"/>
      <c r="Q17" s="10"/>
      <c r="R17" s="24">
        <v>98600</v>
      </c>
      <c r="S17" s="24">
        <v>98600</v>
      </c>
    </row>
    <row r="18" spans="1:19" ht="20.25" customHeight="1" x14ac:dyDescent="0.25">
      <c r="A18" s="72"/>
      <c r="B18" s="42"/>
      <c r="C18" s="5" t="s">
        <v>49</v>
      </c>
      <c r="D18" s="6"/>
      <c r="E18" s="51"/>
      <c r="F18" s="51"/>
      <c r="G18" s="10"/>
      <c r="H18" s="10"/>
      <c r="I18" s="10"/>
      <c r="J18" s="10"/>
      <c r="K18" s="10"/>
      <c r="L18" s="2"/>
      <c r="M18" s="10"/>
      <c r="N18" s="10"/>
      <c r="O18" s="10"/>
      <c r="P18" s="14" t="s">
        <v>11</v>
      </c>
      <c r="Q18" s="10"/>
      <c r="R18" s="24">
        <v>169120</v>
      </c>
      <c r="S18" s="24">
        <v>169120</v>
      </c>
    </row>
    <row r="19" spans="1:19" ht="32.25" customHeight="1" x14ac:dyDescent="0.25">
      <c r="A19" s="8" t="s">
        <v>19</v>
      </c>
      <c r="B19" s="6">
        <v>5</v>
      </c>
      <c r="C19" s="6">
        <v>1</v>
      </c>
      <c r="D19" s="6"/>
      <c r="E19" s="19">
        <v>90000</v>
      </c>
      <c r="F19" s="19">
        <v>360000</v>
      </c>
      <c r="G19" s="10"/>
      <c r="H19" s="10"/>
      <c r="I19" s="10"/>
      <c r="J19" s="10"/>
      <c r="K19" s="14"/>
      <c r="M19" s="10"/>
      <c r="N19" s="10"/>
      <c r="O19" s="10"/>
      <c r="P19" s="14" t="s">
        <v>11</v>
      </c>
      <c r="Q19" s="10"/>
      <c r="R19" s="24">
        <v>260370</v>
      </c>
      <c r="S19" s="18">
        <v>260370</v>
      </c>
    </row>
    <row r="20" spans="1:19" ht="33" customHeight="1" x14ac:dyDescent="0.25">
      <c r="A20" s="5" t="s">
        <v>21</v>
      </c>
      <c r="B20" s="6"/>
      <c r="C20" s="6">
        <v>8</v>
      </c>
      <c r="D20" s="6"/>
      <c r="E20" s="10"/>
      <c r="F20" s="10"/>
      <c r="G20" s="10"/>
      <c r="H20" s="10"/>
      <c r="I20" s="10"/>
      <c r="J20" s="10"/>
      <c r="K20" s="10"/>
      <c r="L20" s="10"/>
      <c r="M20" s="14"/>
      <c r="N20" s="10"/>
      <c r="O20" s="10"/>
      <c r="P20" s="14" t="s">
        <v>11</v>
      </c>
      <c r="Q20" s="10"/>
      <c r="R20" s="18">
        <v>67600</v>
      </c>
      <c r="S20" s="18">
        <v>67600</v>
      </c>
    </row>
    <row r="21" spans="1:19" x14ac:dyDescent="0.25">
      <c r="A21" s="10" t="s">
        <v>22</v>
      </c>
      <c r="B21" s="6">
        <v>10</v>
      </c>
      <c r="C21" s="6">
        <v>9</v>
      </c>
      <c r="D21" s="6"/>
      <c r="E21" s="43">
        <v>70000</v>
      </c>
      <c r="F21" s="45">
        <v>280000</v>
      </c>
      <c r="G21" s="10"/>
      <c r="H21" s="10"/>
      <c r="I21" s="10"/>
      <c r="J21" s="10"/>
      <c r="K21" s="3"/>
      <c r="L21" s="14"/>
      <c r="M21" s="14"/>
      <c r="N21" s="10"/>
      <c r="O21" s="10"/>
      <c r="P21" s="14" t="s">
        <v>11</v>
      </c>
      <c r="Q21" s="10"/>
      <c r="R21" s="18">
        <v>53100</v>
      </c>
      <c r="S21" s="18">
        <v>53100</v>
      </c>
    </row>
    <row r="22" spans="1:19" x14ac:dyDescent="0.25">
      <c r="A22" s="10" t="s">
        <v>23</v>
      </c>
      <c r="B22" s="6">
        <v>10</v>
      </c>
      <c r="C22" s="6">
        <v>69</v>
      </c>
      <c r="D22" s="6"/>
      <c r="E22" s="44"/>
      <c r="F22" s="45"/>
      <c r="G22" s="10"/>
      <c r="H22" s="10"/>
      <c r="I22" s="10"/>
      <c r="J22" s="10"/>
      <c r="K22" s="14"/>
      <c r="L22" s="14"/>
      <c r="M22" s="10"/>
      <c r="N22" s="10"/>
      <c r="O22" s="10"/>
      <c r="P22" s="14" t="s">
        <v>11</v>
      </c>
      <c r="Q22" s="10"/>
      <c r="R22" s="18">
        <v>82800</v>
      </c>
      <c r="S22" s="18">
        <v>82800</v>
      </c>
    </row>
    <row r="23" spans="1:19" s="1" customFormat="1" x14ac:dyDescent="0.25">
      <c r="A23" s="10" t="s">
        <v>68</v>
      </c>
      <c r="B23" s="34"/>
      <c r="C23" s="34">
        <v>2</v>
      </c>
      <c r="D23" s="34"/>
      <c r="E23" s="44"/>
      <c r="F23" s="45"/>
      <c r="G23" s="10"/>
      <c r="H23" s="10"/>
      <c r="I23" s="10"/>
      <c r="J23" s="10"/>
      <c r="K23" s="14"/>
      <c r="L23" s="14"/>
      <c r="M23" s="10"/>
      <c r="N23" s="10"/>
      <c r="O23" s="10"/>
      <c r="P23" s="14" t="s">
        <v>11</v>
      </c>
      <c r="Q23" s="10"/>
      <c r="R23" s="18">
        <v>9000</v>
      </c>
      <c r="S23" s="18">
        <v>9000</v>
      </c>
    </row>
    <row r="24" spans="1:19" s="1" customFormat="1" x14ac:dyDescent="0.25">
      <c r="A24" s="10" t="s">
        <v>69</v>
      </c>
      <c r="B24" s="34"/>
      <c r="C24" s="34">
        <v>2</v>
      </c>
      <c r="D24" s="34"/>
      <c r="E24" s="44"/>
      <c r="F24" s="45"/>
      <c r="G24" s="10"/>
      <c r="H24" s="10"/>
      <c r="I24" s="10"/>
      <c r="J24" s="10"/>
      <c r="K24" s="14"/>
      <c r="L24" s="14"/>
      <c r="M24" s="10"/>
      <c r="N24" s="10"/>
      <c r="O24" s="10"/>
      <c r="P24" s="14" t="s">
        <v>11</v>
      </c>
      <c r="Q24" s="10"/>
      <c r="R24" s="18">
        <v>7500</v>
      </c>
      <c r="S24" s="18">
        <v>7500</v>
      </c>
    </row>
    <row r="25" spans="1:19" s="1" customFormat="1" x14ac:dyDescent="0.25">
      <c r="A25" s="10" t="s">
        <v>67</v>
      </c>
      <c r="B25" s="34"/>
      <c r="C25" s="34">
        <v>384</v>
      </c>
      <c r="D25" s="34"/>
      <c r="E25" s="44"/>
      <c r="F25" s="45"/>
      <c r="G25" s="10"/>
      <c r="H25" s="10"/>
      <c r="I25" s="10"/>
      <c r="J25" s="10"/>
      <c r="K25" s="14"/>
      <c r="L25" s="14"/>
      <c r="M25" s="10"/>
      <c r="N25" s="10"/>
      <c r="O25" s="10"/>
      <c r="P25" s="14" t="s">
        <v>11</v>
      </c>
      <c r="Q25" s="10"/>
      <c r="R25" s="18">
        <v>75852</v>
      </c>
      <c r="S25" s="18">
        <v>75852</v>
      </c>
    </row>
    <row r="26" spans="1:19" s="1" customFormat="1" x14ac:dyDescent="0.25">
      <c r="A26" s="10" t="s">
        <v>66</v>
      </c>
      <c r="B26" s="34"/>
      <c r="C26" s="34">
        <v>155</v>
      </c>
      <c r="D26" s="34"/>
      <c r="E26" s="44"/>
      <c r="F26" s="45"/>
      <c r="G26" s="10"/>
      <c r="H26" s="10"/>
      <c r="I26" s="10"/>
      <c r="J26" s="10"/>
      <c r="K26" s="14"/>
      <c r="L26" s="14"/>
      <c r="M26" s="10"/>
      <c r="N26" s="10"/>
      <c r="O26" s="10"/>
      <c r="P26" s="14" t="s">
        <v>11</v>
      </c>
      <c r="Q26" s="10"/>
      <c r="R26" s="18">
        <v>65100</v>
      </c>
      <c r="S26" s="18">
        <v>65100</v>
      </c>
    </row>
    <row r="27" spans="1:19" x14ac:dyDescent="0.25">
      <c r="A27" s="10" t="s">
        <v>65</v>
      </c>
      <c r="B27" s="6"/>
      <c r="C27" s="6">
        <v>156</v>
      </c>
      <c r="D27" s="6"/>
      <c r="E27" s="44"/>
      <c r="F27" s="45"/>
      <c r="G27" s="10"/>
      <c r="H27" s="10"/>
      <c r="I27" s="10"/>
      <c r="J27" s="10"/>
      <c r="K27" s="10"/>
      <c r="L27" s="14"/>
      <c r="M27" s="10"/>
      <c r="N27" s="10"/>
      <c r="O27" s="10"/>
      <c r="P27" s="14" t="s">
        <v>11</v>
      </c>
      <c r="Q27" s="10"/>
      <c r="R27" s="18">
        <v>109200</v>
      </c>
      <c r="S27" s="18">
        <v>109200</v>
      </c>
    </row>
    <row r="28" spans="1:19" x14ac:dyDescent="0.25">
      <c r="A28" s="10" t="s">
        <v>24</v>
      </c>
      <c r="B28" s="6">
        <v>10</v>
      </c>
      <c r="C28" s="6">
        <v>71</v>
      </c>
      <c r="D28" s="6"/>
      <c r="E28" s="44"/>
      <c r="F28" s="45"/>
      <c r="G28" s="10"/>
      <c r="H28" s="10"/>
      <c r="I28" s="10"/>
      <c r="J28" s="10"/>
      <c r="K28" s="10"/>
      <c r="L28" s="14"/>
      <c r="M28" s="10"/>
      <c r="N28" s="10"/>
      <c r="O28" s="10"/>
      <c r="P28" s="14" t="s">
        <v>11</v>
      </c>
      <c r="Q28" s="10"/>
      <c r="R28" s="18">
        <v>53250</v>
      </c>
      <c r="S28" s="18">
        <v>53250</v>
      </c>
    </row>
    <row r="29" spans="1:19" s="1" customFormat="1" x14ac:dyDescent="0.25">
      <c r="A29" s="10" t="s">
        <v>71</v>
      </c>
      <c r="B29" s="34"/>
      <c r="C29" s="34"/>
      <c r="D29" s="34"/>
      <c r="E29" s="44"/>
      <c r="F29" s="45"/>
      <c r="G29" s="10"/>
      <c r="H29" s="10"/>
      <c r="I29" s="10"/>
      <c r="J29" s="10"/>
      <c r="K29" s="10"/>
      <c r="L29" s="14"/>
      <c r="M29" s="10"/>
      <c r="N29" s="10"/>
      <c r="O29" s="10"/>
      <c r="P29" s="14" t="s">
        <v>11</v>
      </c>
      <c r="Q29" s="10"/>
      <c r="R29" s="18">
        <v>60000</v>
      </c>
      <c r="S29" s="18">
        <v>60000</v>
      </c>
    </row>
    <row r="30" spans="1:19" s="1" customFormat="1" x14ac:dyDescent="0.25">
      <c r="A30" s="10" t="s">
        <v>72</v>
      </c>
      <c r="B30" s="34"/>
      <c r="C30" s="34"/>
      <c r="D30" s="34"/>
      <c r="E30" s="44"/>
      <c r="F30" s="45"/>
      <c r="G30" s="10"/>
      <c r="H30" s="10"/>
      <c r="I30" s="10"/>
      <c r="J30" s="10"/>
      <c r="K30" s="10"/>
      <c r="L30" s="14"/>
      <c r="M30" s="10"/>
      <c r="N30" s="10"/>
      <c r="O30" s="10"/>
      <c r="P30" s="14" t="s">
        <v>11</v>
      </c>
      <c r="Q30" s="10"/>
      <c r="R30" s="18">
        <v>60000</v>
      </c>
      <c r="S30" s="18">
        <v>60000</v>
      </c>
    </row>
    <row r="31" spans="1:19" s="1" customFormat="1" x14ac:dyDescent="0.25">
      <c r="A31" s="10" t="s">
        <v>73</v>
      </c>
      <c r="B31" s="34"/>
      <c r="C31" s="34"/>
      <c r="D31" s="34"/>
      <c r="E31" s="44"/>
      <c r="F31" s="45"/>
      <c r="G31" s="10"/>
      <c r="H31" s="10"/>
      <c r="I31" s="10"/>
      <c r="J31" s="10"/>
      <c r="K31" s="10"/>
      <c r="L31" s="14"/>
      <c r="M31" s="10"/>
      <c r="N31" s="10"/>
      <c r="O31" s="10"/>
      <c r="P31" s="14" t="s">
        <v>11</v>
      </c>
      <c r="Q31" s="10"/>
      <c r="R31" s="18">
        <v>40000</v>
      </c>
      <c r="S31" s="18">
        <v>40000</v>
      </c>
    </row>
    <row r="32" spans="1:19" x14ac:dyDescent="0.25">
      <c r="A32" s="10" t="s">
        <v>25</v>
      </c>
      <c r="B32" s="6">
        <v>10</v>
      </c>
      <c r="C32" s="6">
        <v>68</v>
      </c>
      <c r="D32" s="6"/>
      <c r="E32" s="44"/>
      <c r="F32" s="45"/>
      <c r="G32" s="10"/>
      <c r="H32" s="10"/>
      <c r="I32" s="10"/>
      <c r="J32" s="10"/>
      <c r="K32" s="10"/>
      <c r="L32" s="14"/>
      <c r="M32" s="10"/>
      <c r="N32" s="10"/>
      <c r="O32" s="10"/>
      <c r="P32" s="14" t="s">
        <v>11</v>
      </c>
      <c r="Q32" s="10"/>
      <c r="R32" s="18">
        <v>404600</v>
      </c>
      <c r="S32" s="18">
        <v>404600</v>
      </c>
    </row>
    <row r="33" spans="1:19" x14ac:dyDescent="0.25">
      <c r="A33" s="10" t="s">
        <v>26</v>
      </c>
      <c r="B33" s="6">
        <v>10</v>
      </c>
      <c r="C33" s="6" t="s">
        <v>64</v>
      </c>
      <c r="D33" s="6"/>
      <c r="E33" s="44"/>
      <c r="F33" s="45"/>
      <c r="G33" s="10"/>
      <c r="H33" s="10"/>
      <c r="I33" s="10"/>
      <c r="J33" s="10"/>
      <c r="K33" s="10"/>
      <c r="L33" s="14"/>
      <c r="M33" s="10"/>
      <c r="N33" s="10"/>
      <c r="O33" s="10"/>
      <c r="P33" s="14" t="s">
        <v>11</v>
      </c>
      <c r="Q33" s="10"/>
      <c r="R33" s="18">
        <v>14400</v>
      </c>
      <c r="S33" s="18">
        <v>14400</v>
      </c>
    </row>
    <row r="34" spans="1:19" s="1" customFormat="1" x14ac:dyDescent="0.25">
      <c r="A34" s="10" t="s">
        <v>58</v>
      </c>
      <c r="B34" s="34"/>
      <c r="C34" s="34"/>
      <c r="D34" s="34"/>
      <c r="E34" s="34"/>
      <c r="F34" s="35"/>
      <c r="G34" s="10"/>
      <c r="H34" s="10"/>
      <c r="I34" s="10"/>
      <c r="J34" s="10"/>
      <c r="K34" s="10"/>
      <c r="L34" s="14"/>
      <c r="M34" s="10"/>
      <c r="N34" s="10"/>
      <c r="O34" s="10"/>
      <c r="P34" s="14" t="s">
        <v>11</v>
      </c>
      <c r="Q34" s="10"/>
      <c r="R34" s="18">
        <v>17500</v>
      </c>
      <c r="S34" s="18">
        <v>17500</v>
      </c>
    </row>
    <row r="35" spans="1:19" ht="30" x14ac:dyDescent="0.25">
      <c r="A35" s="8" t="s">
        <v>27</v>
      </c>
      <c r="B35" s="6"/>
      <c r="C35" s="6"/>
      <c r="D35" s="6"/>
      <c r="E35" s="13">
        <v>25000</v>
      </c>
      <c r="F35" s="13">
        <v>25000</v>
      </c>
      <c r="G35" s="10"/>
      <c r="H35" s="10"/>
      <c r="I35" s="10"/>
      <c r="J35" s="10"/>
      <c r="K35" s="10"/>
      <c r="L35" s="14"/>
      <c r="M35" s="10"/>
      <c r="N35" s="10"/>
      <c r="O35" s="10"/>
      <c r="P35" s="14" t="s">
        <v>11</v>
      </c>
      <c r="Q35" s="10"/>
      <c r="R35" s="18"/>
      <c r="S35" s="18"/>
    </row>
    <row r="36" spans="1:19" x14ac:dyDescent="0.25">
      <c r="A36" s="10" t="s">
        <v>33</v>
      </c>
      <c r="B36" s="6"/>
      <c r="C36" s="6"/>
      <c r="D36" s="6"/>
      <c r="E36" s="10"/>
      <c r="F36" s="13">
        <v>75000</v>
      </c>
      <c r="G36" s="10"/>
      <c r="H36" s="10"/>
      <c r="I36" s="10"/>
      <c r="J36" s="10"/>
      <c r="K36" s="10"/>
      <c r="L36" s="14"/>
      <c r="M36" s="10"/>
      <c r="N36" s="10"/>
      <c r="O36" s="10"/>
      <c r="P36" s="14" t="s">
        <v>11</v>
      </c>
      <c r="Q36" s="10"/>
      <c r="R36" s="18">
        <v>75000</v>
      </c>
      <c r="S36" s="18">
        <v>75000</v>
      </c>
    </row>
    <row r="37" spans="1:19" s="1" customFormat="1" x14ac:dyDescent="0.25">
      <c r="A37" s="46" t="s">
        <v>55</v>
      </c>
      <c r="B37" s="34"/>
      <c r="C37" s="36" t="s">
        <v>62</v>
      </c>
      <c r="D37" s="34"/>
      <c r="E37" s="49">
        <v>170000</v>
      </c>
      <c r="F37" s="52">
        <v>170000</v>
      </c>
      <c r="G37" s="10"/>
      <c r="H37" s="10"/>
      <c r="I37" s="10"/>
      <c r="J37" s="10"/>
      <c r="K37" s="10"/>
      <c r="L37" s="14"/>
      <c r="M37" s="10"/>
      <c r="N37" s="10"/>
      <c r="O37" s="10"/>
      <c r="P37" s="14" t="s">
        <v>11</v>
      </c>
      <c r="Q37" s="10">
        <v>153749.5</v>
      </c>
      <c r="R37" s="18">
        <v>198150.5</v>
      </c>
      <c r="S37" s="18">
        <f>SUM(Q37:R37)</f>
        <v>351900</v>
      </c>
    </row>
    <row r="38" spans="1:19" s="1" customFormat="1" x14ac:dyDescent="0.25">
      <c r="A38" s="47"/>
      <c r="B38" s="34"/>
      <c r="C38" s="36" t="s">
        <v>63</v>
      </c>
      <c r="D38" s="34"/>
      <c r="E38" s="50"/>
      <c r="F38" s="53"/>
      <c r="G38" s="10"/>
      <c r="H38" s="10"/>
      <c r="I38" s="10"/>
      <c r="J38" s="10"/>
      <c r="K38" s="10"/>
      <c r="L38" s="14"/>
      <c r="M38" s="10"/>
      <c r="N38" s="10"/>
      <c r="O38" s="10"/>
      <c r="P38" s="14" t="s">
        <v>11</v>
      </c>
      <c r="Q38" s="10">
        <v>100937.5</v>
      </c>
      <c r="R38" s="10">
        <v>100937.5</v>
      </c>
      <c r="S38" s="18">
        <f>SUM(Q38:R38)</f>
        <v>201875</v>
      </c>
    </row>
    <row r="39" spans="1:19" s="1" customFormat="1" x14ac:dyDescent="0.25">
      <c r="A39" s="47"/>
      <c r="B39" s="34"/>
      <c r="C39" s="36" t="s">
        <v>59</v>
      </c>
      <c r="D39" s="34"/>
      <c r="E39" s="50"/>
      <c r="F39" s="53"/>
      <c r="G39" s="10"/>
      <c r="H39" s="10"/>
      <c r="I39" s="10"/>
      <c r="J39" s="10"/>
      <c r="K39" s="10"/>
      <c r="L39" s="14"/>
      <c r="M39" s="10"/>
      <c r="N39" s="10"/>
      <c r="O39" s="10"/>
      <c r="P39" s="14" t="s">
        <v>11</v>
      </c>
      <c r="Q39" s="10"/>
      <c r="R39" s="18">
        <v>4400</v>
      </c>
      <c r="S39" s="18"/>
    </row>
    <row r="40" spans="1:19" s="1" customFormat="1" x14ac:dyDescent="0.25">
      <c r="A40" s="47"/>
      <c r="B40" s="29"/>
      <c r="C40" s="28" t="s">
        <v>61</v>
      </c>
      <c r="D40" s="29"/>
      <c r="E40" s="50"/>
      <c r="F40" s="53"/>
      <c r="G40" s="10"/>
      <c r="H40" s="10"/>
      <c r="I40" s="10"/>
      <c r="J40" s="10"/>
      <c r="K40" s="10"/>
      <c r="L40" s="14"/>
      <c r="M40" s="10"/>
      <c r="N40" s="10"/>
      <c r="O40" s="10"/>
      <c r="P40" s="14" t="s">
        <v>11</v>
      </c>
      <c r="Q40" s="10"/>
      <c r="R40" s="18">
        <v>950060</v>
      </c>
      <c r="S40" s="18">
        <v>950060</v>
      </c>
    </row>
    <row r="41" spans="1:19" s="1" customFormat="1" x14ac:dyDescent="0.25">
      <c r="A41" s="47"/>
      <c r="B41" s="34"/>
      <c r="C41" s="36" t="s">
        <v>60</v>
      </c>
      <c r="D41" s="34"/>
      <c r="E41" s="50"/>
      <c r="F41" s="53"/>
      <c r="G41" s="10"/>
      <c r="H41" s="10"/>
      <c r="I41" s="10"/>
      <c r="J41" s="10"/>
      <c r="K41" s="10"/>
      <c r="L41" s="14"/>
      <c r="M41" s="10"/>
      <c r="N41" s="10"/>
      <c r="O41" s="10"/>
      <c r="P41" s="14" t="s">
        <v>11</v>
      </c>
      <c r="Q41" s="10">
        <v>750000</v>
      </c>
      <c r="R41" s="18">
        <v>75000</v>
      </c>
      <c r="S41" s="18">
        <v>150000</v>
      </c>
    </row>
    <row r="42" spans="1:19" x14ac:dyDescent="0.25">
      <c r="A42" s="48"/>
      <c r="B42" s="23"/>
      <c r="C42" s="5" t="s">
        <v>57</v>
      </c>
      <c r="D42" s="23"/>
      <c r="E42" s="51"/>
      <c r="F42" s="54"/>
      <c r="G42" s="10"/>
      <c r="H42" s="10"/>
      <c r="I42" s="10"/>
      <c r="J42" s="10"/>
      <c r="K42" s="10"/>
      <c r="L42" s="10"/>
      <c r="M42" s="10"/>
      <c r="N42" s="10"/>
      <c r="O42" s="10"/>
      <c r="P42" s="14" t="s">
        <v>11</v>
      </c>
      <c r="Q42" s="10"/>
      <c r="R42" s="9">
        <v>241500</v>
      </c>
      <c r="S42" s="9">
        <v>241500</v>
      </c>
    </row>
    <row r="43" spans="1:19" s="1" customFormat="1" x14ac:dyDescent="0.25">
      <c r="A43" s="10" t="s">
        <v>30</v>
      </c>
      <c r="B43" s="6"/>
      <c r="D43" s="6"/>
      <c r="E43" s="10"/>
      <c r="F43" s="10">
        <v>108041.42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8">
        <v>68483</v>
      </c>
      <c r="S43" s="18"/>
    </row>
    <row r="44" spans="1:19" ht="23.25" customHeight="1" x14ac:dyDescent="0.25">
      <c r="A44" s="12" t="s">
        <v>37</v>
      </c>
      <c r="B44" s="12"/>
      <c r="C44" s="6"/>
      <c r="D44" s="12"/>
      <c r="E44" s="22">
        <f>SUM(E9:E43)</f>
        <v>2053425</v>
      </c>
      <c r="F44" s="22">
        <v>4429703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9">
        <f>SUM(Q9:Q43)</f>
        <v>1237187</v>
      </c>
      <c r="R44" s="33">
        <f>SUM(R9:R43)</f>
        <v>4429703</v>
      </c>
      <c r="S44" s="33">
        <f>SUM(S9:S43)</f>
        <v>4919007</v>
      </c>
    </row>
    <row r="45" spans="1:19" ht="12" customHeight="1" x14ac:dyDescent="0.25">
      <c r="C45" s="12"/>
    </row>
    <row r="46" spans="1:19" x14ac:dyDescent="0.25">
      <c r="A46" s="31" t="s">
        <v>38</v>
      </c>
      <c r="B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</row>
    <row r="47" spans="1:19" x14ac:dyDescent="0.25">
      <c r="A47" s="30" t="s">
        <v>39</v>
      </c>
      <c r="B47" s="30"/>
      <c r="C47" s="31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</row>
    <row r="48" spans="1:19" x14ac:dyDescent="0.25">
      <c r="A48" s="32" t="s">
        <v>40</v>
      </c>
      <c r="B48" s="32"/>
      <c r="C48" s="30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</row>
    <row r="49" spans="1:19" x14ac:dyDescent="0.25">
      <c r="A49" s="30" t="s">
        <v>41</v>
      </c>
      <c r="B49" s="30"/>
      <c r="C49" s="32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</row>
    <row r="50" spans="1:19" x14ac:dyDescent="0.25">
      <c r="A50" s="30" t="s">
        <v>42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</row>
    <row r="51" spans="1:19" x14ac:dyDescent="0.25">
      <c r="A51" s="30" t="s">
        <v>43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</row>
    <row r="52" spans="1:19" x14ac:dyDescent="0.25">
      <c r="A52" s="30" t="s">
        <v>44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1:19" x14ac:dyDescent="0.25">
      <c r="A53" s="30" t="s">
        <v>45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</row>
    <row r="54" spans="1:19" x14ac:dyDescent="0.25">
      <c r="C54" s="30"/>
    </row>
  </sheetData>
  <mergeCells count="35">
    <mergeCell ref="Q6:R6"/>
    <mergeCell ref="A16:A18"/>
    <mergeCell ref="E16:E18"/>
    <mergeCell ref="F16:F18"/>
    <mergeCell ref="B16:B18"/>
    <mergeCell ref="L7:L8"/>
    <mergeCell ref="M7:M8"/>
    <mergeCell ref="N7:N8"/>
    <mergeCell ref="F6:F8"/>
    <mergeCell ref="O7:O8"/>
    <mergeCell ref="A9:A10"/>
    <mergeCell ref="A14:A15"/>
    <mergeCell ref="A12:A13"/>
    <mergeCell ref="B12:B13"/>
    <mergeCell ref="A1:S1"/>
    <mergeCell ref="A3:S3"/>
    <mergeCell ref="A6:A8"/>
    <mergeCell ref="D6:D8"/>
    <mergeCell ref="G6:P6"/>
    <mergeCell ref="Q7:Q8"/>
    <mergeCell ref="R7:R8"/>
    <mergeCell ref="A4:S4"/>
    <mergeCell ref="A5:S5"/>
    <mergeCell ref="B6:B8"/>
    <mergeCell ref="C6:C8"/>
    <mergeCell ref="E6:E8"/>
    <mergeCell ref="S6:S8"/>
    <mergeCell ref="H7:K7"/>
    <mergeCell ref="P7:P8"/>
    <mergeCell ref="G7:G8"/>
    <mergeCell ref="E21:E33"/>
    <mergeCell ref="F21:F33"/>
    <mergeCell ref="A37:A42"/>
    <mergeCell ref="E37:E42"/>
    <mergeCell ref="F37:F42"/>
  </mergeCells>
  <pageMargins left="0.17" right="0.25" top="0.18" bottom="0.17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Animal husbandry</vt:lpstr>
      <vt:lpstr>'Animal husbandry'!Print_Area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2022-02-01T05:29:31Z</dcterms:modified>
</cp:coreProperties>
</file>